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3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'163'!$A$1:$I$56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<sst xmlns="http://schemas.openxmlformats.org/spreadsheetml/2006/main" count="127" uniqueCount="89">
  <si>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</si>
  <si>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</si>
  <si>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</si>
  <si>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</si>
  <si>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</si>
  <si>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</si>
  <si>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</si>
  <si>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</si>
  <si>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</si>
  <si>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</si>
  <si>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</si>
  <si>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</si>
  <si>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</si>
  <si>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</si>
  <si>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</si>
  <si>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</si>
  <si>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</si>
  <si>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</si>
  <si>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</si>
  <si>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</si>
  <si>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</si>
  <si>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</si>
  <si>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</si>
  <si>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</si>
  <si>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</si>
  <si>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</si>
  <si>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</si>
  <si>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</si>
  <si>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</si>
  <si>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</si>
  <si>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</si>
  <si>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</si>
  <si>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</si>
  <si>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</si>
  <si>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</si>
  <si>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</si>
  <si>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</si>
  <si>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</si>
  <si>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</si>
  <si>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</si>
  <si>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</si>
  <si>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</si>
  <si>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</si>
  <si>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</si>
  <si>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</si>
  <si>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</si>
  <si>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</si>
  <si>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</si>
  <si>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</si>
  <si>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</si>
  <si>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</si>
  <si>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</si>
  <si>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</si>
  <si>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</si>
  <si>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</si>
  <si>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</si>
  <si>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</si>
  <si>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</si>
  <si>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</si>
  <si>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</si>
  <si>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</si>
  <si>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</si>
  <si>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</si>
  <si>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</si>
  <si>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</si>
  <si>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</si>
  <si>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</si>
  <si>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</si>
  <si>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</si>
  <si>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</si>
  <si>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</si>
  <si>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</si>
  <si>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</si>
  <si>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</si>
  <si>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</si>
  <si>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</si>
  <si>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</si>
  <si>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</si>
  <si>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</si>
  <si>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</si>
  <si>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</si>
  <si>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</si>
  <si>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</si>
  <si>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</si>
  <si>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</si>
  <si>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</si>
  <si>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</si>
  <si>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جدول163: هرم التلاميذ بالمندوبية الجهوية للتربية بسيدي بوزيد</t>
  </si>
  <si>
    <t>Tableau163: Pyramide des élèves du commissariat régional de l’éducation de Sidi Bouzid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</si>
</sst>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12" sqref="C11:C12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28515625" style="1" customWidth="1"/>
    <col min="9" max="9" width="12.5703125" style="1" customWidth="1"/>
    <col min="10" max="10" width="6.4257812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.28515625" style="1" customWidth="1"/>
    <col min="255" max="255" width="12.5703125" style="1" customWidth="1"/>
    <col min="256" max="256" width="6.4257812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.28515625" style="1" customWidth="1"/>
    <col min="511" max="511" width="12.5703125" style="1" customWidth="1"/>
    <col min="512" max="512" width="6.4257812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.28515625" style="1" customWidth="1"/>
    <col min="767" max="767" width="12.5703125" style="1" customWidth="1"/>
    <col min="768" max="768" width="6.4257812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.28515625" style="1" customWidth="1"/>
    <col min="1023" max="1023" width="12.5703125" style="1" customWidth="1"/>
    <col min="1024" max="1024" width="6.4257812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.28515625" style="1" customWidth="1"/>
    <col min="1279" max="1279" width="12.5703125" style="1" customWidth="1"/>
    <col min="1280" max="1280" width="6.4257812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.28515625" style="1" customWidth="1"/>
    <col min="1535" max="1535" width="12.5703125" style="1" customWidth="1"/>
    <col min="1536" max="1536" width="6.4257812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.28515625" style="1" customWidth="1"/>
    <col min="1791" max="1791" width="12.5703125" style="1" customWidth="1"/>
    <col min="1792" max="1792" width="6.4257812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.28515625" style="1" customWidth="1"/>
    <col min="2047" max="2047" width="12.5703125" style="1" customWidth="1"/>
    <col min="2048" max="2048" width="6.4257812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.28515625" style="1" customWidth="1"/>
    <col min="2303" max="2303" width="12.5703125" style="1" customWidth="1"/>
    <col min="2304" max="2304" width="6.4257812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.28515625" style="1" customWidth="1"/>
    <col min="2559" max="2559" width="12.5703125" style="1" customWidth="1"/>
    <col min="2560" max="2560" width="6.4257812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.28515625" style="1" customWidth="1"/>
    <col min="2815" max="2815" width="12.5703125" style="1" customWidth="1"/>
    <col min="2816" max="2816" width="6.4257812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.28515625" style="1" customWidth="1"/>
    <col min="3071" max="3071" width="12.5703125" style="1" customWidth="1"/>
    <col min="3072" max="3072" width="6.4257812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.28515625" style="1" customWidth="1"/>
    <col min="3327" max="3327" width="12.5703125" style="1" customWidth="1"/>
    <col min="3328" max="3328" width="6.4257812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.28515625" style="1" customWidth="1"/>
    <col min="3583" max="3583" width="12.5703125" style="1" customWidth="1"/>
    <col min="3584" max="3584" width="6.4257812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.28515625" style="1" customWidth="1"/>
    <col min="3839" max="3839" width="12.5703125" style="1" customWidth="1"/>
    <col min="3840" max="3840" width="6.4257812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.28515625" style="1" customWidth="1"/>
    <col min="4095" max="4095" width="12.5703125" style="1" customWidth="1"/>
    <col min="4096" max="4096" width="6.4257812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.28515625" style="1" customWidth="1"/>
    <col min="4351" max="4351" width="12.5703125" style="1" customWidth="1"/>
    <col min="4352" max="4352" width="6.4257812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.28515625" style="1" customWidth="1"/>
    <col min="4607" max="4607" width="12.5703125" style="1" customWidth="1"/>
    <col min="4608" max="4608" width="6.4257812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.28515625" style="1" customWidth="1"/>
    <col min="4863" max="4863" width="12.5703125" style="1" customWidth="1"/>
    <col min="4864" max="4864" width="6.4257812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.28515625" style="1" customWidth="1"/>
    <col min="5119" max="5119" width="12.5703125" style="1" customWidth="1"/>
    <col min="5120" max="5120" width="6.4257812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.28515625" style="1" customWidth="1"/>
    <col min="5375" max="5375" width="12.5703125" style="1" customWidth="1"/>
    <col min="5376" max="5376" width="6.4257812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.28515625" style="1" customWidth="1"/>
    <col min="5631" max="5631" width="12.5703125" style="1" customWidth="1"/>
    <col min="5632" max="5632" width="6.4257812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.28515625" style="1" customWidth="1"/>
    <col min="5887" max="5887" width="12.5703125" style="1" customWidth="1"/>
    <col min="5888" max="5888" width="6.4257812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.28515625" style="1" customWidth="1"/>
    <col min="6143" max="6143" width="12.5703125" style="1" customWidth="1"/>
    <col min="6144" max="6144" width="6.4257812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.28515625" style="1" customWidth="1"/>
    <col min="6399" max="6399" width="12.5703125" style="1" customWidth="1"/>
    <col min="6400" max="6400" width="6.4257812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.28515625" style="1" customWidth="1"/>
    <col min="6655" max="6655" width="12.5703125" style="1" customWidth="1"/>
    <col min="6656" max="6656" width="6.4257812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.28515625" style="1" customWidth="1"/>
    <col min="6911" max="6911" width="12.5703125" style="1" customWidth="1"/>
    <col min="6912" max="6912" width="6.4257812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.28515625" style="1" customWidth="1"/>
    <col min="7167" max="7167" width="12.5703125" style="1" customWidth="1"/>
    <col min="7168" max="7168" width="6.4257812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.28515625" style="1" customWidth="1"/>
    <col min="7423" max="7423" width="12.5703125" style="1" customWidth="1"/>
    <col min="7424" max="7424" width="6.4257812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.28515625" style="1" customWidth="1"/>
    <col min="7679" max="7679" width="12.5703125" style="1" customWidth="1"/>
    <col min="7680" max="7680" width="6.4257812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.28515625" style="1" customWidth="1"/>
    <col min="7935" max="7935" width="12.5703125" style="1" customWidth="1"/>
    <col min="7936" max="7936" width="6.4257812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.28515625" style="1" customWidth="1"/>
    <col min="8191" max="8191" width="12.5703125" style="1" customWidth="1"/>
    <col min="8192" max="8192" width="6.4257812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.28515625" style="1" customWidth="1"/>
    <col min="8447" max="8447" width="12.5703125" style="1" customWidth="1"/>
    <col min="8448" max="8448" width="6.4257812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.28515625" style="1" customWidth="1"/>
    <col min="8703" max="8703" width="12.5703125" style="1" customWidth="1"/>
    <col min="8704" max="8704" width="6.4257812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.28515625" style="1" customWidth="1"/>
    <col min="8959" max="8959" width="12.5703125" style="1" customWidth="1"/>
    <col min="8960" max="8960" width="6.4257812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.28515625" style="1" customWidth="1"/>
    <col min="9215" max="9215" width="12.5703125" style="1" customWidth="1"/>
    <col min="9216" max="9216" width="6.4257812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.28515625" style="1" customWidth="1"/>
    <col min="9471" max="9471" width="12.5703125" style="1" customWidth="1"/>
    <col min="9472" max="9472" width="6.4257812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.28515625" style="1" customWidth="1"/>
    <col min="9727" max="9727" width="12.5703125" style="1" customWidth="1"/>
    <col min="9728" max="9728" width="6.4257812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.28515625" style="1" customWidth="1"/>
    <col min="9983" max="9983" width="12.5703125" style="1" customWidth="1"/>
    <col min="9984" max="9984" width="6.4257812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.28515625" style="1" customWidth="1"/>
    <col min="10239" max="10239" width="12.5703125" style="1" customWidth="1"/>
    <col min="10240" max="10240" width="6.4257812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.28515625" style="1" customWidth="1"/>
    <col min="10495" max="10495" width="12.5703125" style="1" customWidth="1"/>
    <col min="10496" max="10496" width="6.4257812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.28515625" style="1" customWidth="1"/>
    <col min="10751" max="10751" width="12.5703125" style="1" customWidth="1"/>
    <col min="10752" max="10752" width="6.4257812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.28515625" style="1" customWidth="1"/>
    <col min="11007" max="11007" width="12.5703125" style="1" customWidth="1"/>
    <col min="11008" max="11008" width="6.4257812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.28515625" style="1" customWidth="1"/>
    <col min="11263" max="11263" width="12.5703125" style="1" customWidth="1"/>
    <col min="11264" max="11264" width="6.4257812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.28515625" style="1" customWidth="1"/>
    <col min="11519" max="11519" width="12.5703125" style="1" customWidth="1"/>
    <col min="11520" max="11520" width="6.4257812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.28515625" style="1" customWidth="1"/>
    <col min="11775" max="11775" width="12.5703125" style="1" customWidth="1"/>
    <col min="11776" max="11776" width="6.4257812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.28515625" style="1" customWidth="1"/>
    <col min="12031" max="12031" width="12.5703125" style="1" customWidth="1"/>
    <col min="12032" max="12032" width="6.4257812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.28515625" style="1" customWidth="1"/>
    <col min="12287" max="12287" width="12.5703125" style="1" customWidth="1"/>
    <col min="12288" max="12288" width="6.4257812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.28515625" style="1" customWidth="1"/>
    <col min="12543" max="12543" width="12.5703125" style="1" customWidth="1"/>
    <col min="12544" max="12544" width="6.4257812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.28515625" style="1" customWidth="1"/>
    <col min="12799" max="12799" width="12.5703125" style="1" customWidth="1"/>
    <col min="12800" max="12800" width="6.4257812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.28515625" style="1" customWidth="1"/>
    <col min="13055" max="13055" width="12.5703125" style="1" customWidth="1"/>
    <col min="13056" max="13056" width="6.4257812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.28515625" style="1" customWidth="1"/>
    <col min="13311" max="13311" width="12.5703125" style="1" customWidth="1"/>
    <col min="13312" max="13312" width="6.4257812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.28515625" style="1" customWidth="1"/>
    <col min="13567" max="13567" width="12.5703125" style="1" customWidth="1"/>
    <col min="13568" max="13568" width="6.4257812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.28515625" style="1" customWidth="1"/>
    <col min="13823" max="13823" width="12.5703125" style="1" customWidth="1"/>
    <col min="13824" max="13824" width="6.4257812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.28515625" style="1" customWidth="1"/>
    <col min="14079" max="14079" width="12.5703125" style="1" customWidth="1"/>
    <col min="14080" max="14080" width="6.4257812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.28515625" style="1" customWidth="1"/>
    <col min="14335" max="14335" width="12.5703125" style="1" customWidth="1"/>
    <col min="14336" max="14336" width="6.4257812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.28515625" style="1" customWidth="1"/>
    <col min="14591" max="14591" width="12.5703125" style="1" customWidth="1"/>
    <col min="14592" max="14592" width="6.4257812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.28515625" style="1" customWidth="1"/>
    <col min="14847" max="14847" width="12.5703125" style="1" customWidth="1"/>
    <col min="14848" max="14848" width="6.4257812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.28515625" style="1" customWidth="1"/>
    <col min="15103" max="15103" width="12.5703125" style="1" customWidth="1"/>
    <col min="15104" max="15104" width="6.4257812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.28515625" style="1" customWidth="1"/>
    <col min="15359" max="15359" width="12.5703125" style="1" customWidth="1"/>
    <col min="15360" max="15360" width="6.4257812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.28515625" style="1" customWidth="1"/>
    <col min="15615" max="15615" width="12.5703125" style="1" customWidth="1"/>
    <col min="15616" max="15616" width="6.4257812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.28515625" style="1" customWidth="1"/>
    <col min="15871" max="15871" width="12.5703125" style="1" customWidth="1"/>
    <col min="15872" max="15872" width="6.4257812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.28515625" style="1" customWidth="1"/>
    <col min="16127" max="16127" width="12.5703125" style="1" customWidth="1"/>
    <col min="16128" max="16128" width="6.42578125" style="1" customWidth="1"/>
    <col min="16129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4540</v>
      </c>
      <c r="E8" s="33">
        <v>4082</v>
      </c>
      <c r="F8" s="34">
        <v>8622</v>
      </c>
      <c r="G8" s="35">
        <f t="shared" ref="G8:G14" si="0">E8/F8*100</f>
        <v>47.34400371143586</v>
      </c>
      <c r="H8" s="33">
        <v>438</v>
      </c>
      <c r="I8" s="35">
        <f t="shared" ref="I8:I14" si="1">F8/H8</f>
        <v>19.684931506849313</v>
      </c>
    </row>
    <row r="9" spans="1:9" ht="17.100000000000001" customHeight="1">
      <c r="A9" s="36" t="s">
        <v>24</v>
      </c>
      <c r="B9" s="25"/>
      <c r="C9" s="37" t="s">
        <v>25</v>
      </c>
      <c r="D9" s="38">
        <v>4165</v>
      </c>
      <c r="E9" s="39">
        <v>3769</v>
      </c>
      <c r="F9" s="40">
        <v>7934</v>
      </c>
      <c r="G9" s="41">
        <f t="shared" si="0"/>
        <v>47.504411394000506</v>
      </c>
      <c r="H9" s="39">
        <v>428</v>
      </c>
      <c r="I9" s="41">
        <f t="shared" si="1"/>
        <v>18.537383177570092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4229</v>
      </c>
      <c r="E10" s="39">
        <v>3823</v>
      </c>
      <c r="F10" s="40">
        <v>8052</v>
      </c>
      <c r="G10" s="41">
        <f t="shared" si="0"/>
        <v>47.478887232985592</v>
      </c>
      <c r="H10" s="39">
        <v>425</v>
      </c>
      <c r="I10" s="41">
        <f t="shared" si="1"/>
        <v>18.945882352941176</v>
      </c>
    </row>
    <row r="11" spans="1:9" ht="17.100000000000001" customHeight="1">
      <c r="A11" s="36" t="s">
        <v>28</v>
      </c>
      <c r="B11" s="25"/>
      <c r="C11" s="37" t="s">
        <v>29</v>
      </c>
      <c r="D11" s="38">
        <v>3883</v>
      </c>
      <c r="E11" s="39">
        <v>3533</v>
      </c>
      <c r="F11" s="40">
        <v>7416</v>
      </c>
      <c r="G11" s="41">
        <f t="shared" si="0"/>
        <v>47.640237324703342</v>
      </c>
      <c r="H11" s="39">
        <v>406</v>
      </c>
      <c r="I11" s="41">
        <f t="shared" si="1"/>
        <v>18.266009852216747</v>
      </c>
    </row>
    <row r="12" spans="1:9" ht="17.100000000000001" customHeight="1">
      <c r="A12" s="36" t="s">
        <v>30</v>
      </c>
      <c r="B12" s="25"/>
      <c r="C12" s="37" t="s">
        <v>31</v>
      </c>
      <c r="D12" s="38">
        <v>3590</v>
      </c>
      <c r="E12" s="39">
        <v>3286</v>
      </c>
      <c r="F12" s="40">
        <v>6876</v>
      </c>
      <c r="G12" s="41">
        <f t="shared" si="0"/>
        <v>47.789412449098315</v>
      </c>
      <c r="H12" s="39">
        <v>400</v>
      </c>
      <c r="I12" s="41">
        <f t="shared" si="1"/>
        <v>17.190000000000001</v>
      </c>
    </row>
    <row r="13" spans="1:9" ht="17.100000000000001" customHeight="1">
      <c r="A13" s="36" t="s">
        <v>32</v>
      </c>
      <c r="B13" s="25"/>
      <c r="C13" s="37" t="s">
        <v>33</v>
      </c>
      <c r="D13" s="42">
        <v>3543</v>
      </c>
      <c r="E13" s="43">
        <v>3287</v>
      </c>
      <c r="F13" s="40">
        <v>6830</v>
      </c>
      <c r="G13" s="44">
        <f t="shared" si="0"/>
        <v>48.125915080527086</v>
      </c>
      <c r="H13" s="43">
        <v>406</v>
      </c>
      <c r="I13" s="44">
        <f t="shared" si="1"/>
        <v>16.822660098522167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23950</v>
      </c>
      <c r="E14" s="48">
        <v>21780</v>
      </c>
      <c r="F14" s="48">
        <v>45730</v>
      </c>
      <c r="G14" s="49">
        <f t="shared" si="0"/>
        <v>47.627378088781981</v>
      </c>
      <c r="H14" s="48">
        <v>2503</v>
      </c>
      <c r="I14" s="49">
        <f t="shared" si="1"/>
        <v>18.270075908909309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4070</v>
      </c>
      <c r="E16" s="56">
        <v>3523</v>
      </c>
      <c r="F16" s="34">
        <v>7593</v>
      </c>
      <c r="G16" s="35">
        <v>46.397998156196493</v>
      </c>
      <c r="H16" s="33">
        <v>317</v>
      </c>
      <c r="I16" s="35">
        <v>23.952681388012618</v>
      </c>
    </row>
    <row r="17" spans="1:9" ht="17.100000000000001" customHeight="1">
      <c r="A17" s="57" t="s">
        <v>39</v>
      </c>
      <c r="B17" s="58"/>
      <c r="C17" s="59" t="s">
        <v>40</v>
      </c>
      <c r="D17" s="60">
        <v>2852</v>
      </c>
      <c r="E17" s="61">
        <v>2789</v>
      </c>
      <c r="F17" s="40">
        <v>5641</v>
      </c>
      <c r="G17" s="41">
        <v>49.44158837085623</v>
      </c>
      <c r="H17" s="39">
        <v>232</v>
      </c>
      <c r="I17" s="41">
        <v>24.314655172413794</v>
      </c>
    </row>
    <row r="18" spans="1:9" ht="17.100000000000001" customHeight="1">
      <c r="A18" s="62" t="s">
        <v>41</v>
      </c>
      <c r="B18" s="63"/>
      <c r="C18" s="64" t="s">
        <v>42</v>
      </c>
      <c r="D18" s="65">
        <v>2305</v>
      </c>
      <c r="E18" s="66">
        <v>2523</v>
      </c>
      <c r="F18" s="40">
        <v>4828</v>
      </c>
      <c r="G18" s="41">
        <v>52.257663628831821</v>
      </c>
      <c r="H18" s="39">
        <v>210</v>
      </c>
      <c r="I18" s="41">
        <v>22.990476190476191</v>
      </c>
    </row>
    <row r="19" spans="1:9" ht="17.100000000000001" customHeight="1">
      <c r="A19" s="67" t="s">
        <v>43</v>
      </c>
      <c r="B19" s="68"/>
      <c r="C19" s="69" t="s">
        <v>16</v>
      </c>
      <c r="D19" s="70">
        <v>9227</v>
      </c>
      <c r="E19" s="70">
        <v>8835</v>
      </c>
      <c r="F19" s="70">
        <v>18062</v>
      </c>
      <c r="G19" s="49">
        <v>48.914848853947511</v>
      </c>
      <c r="H19" s="70">
        <v>759</v>
      </c>
      <c r="I19" s="49">
        <v>23.797101449275363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70</v>
      </c>
      <c r="E21" s="56">
        <v>25</v>
      </c>
      <c r="F21" s="34">
        <v>95</v>
      </c>
      <c r="G21" s="35">
        <v>26.315789473684209</v>
      </c>
      <c r="H21" s="33">
        <v>9</v>
      </c>
      <c r="I21" s="35">
        <v>10.555555555555555</v>
      </c>
    </row>
    <row r="22" spans="1:9" ht="17.100000000000001" customHeight="1">
      <c r="A22" s="62" t="s">
        <v>41</v>
      </c>
      <c r="B22" s="63"/>
      <c r="C22" s="64" t="s">
        <v>42</v>
      </c>
      <c r="D22" s="60">
        <v>85</v>
      </c>
      <c r="E22" s="61">
        <v>25</v>
      </c>
      <c r="F22" s="40">
        <v>110</v>
      </c>
      <c r="G22" s="41">
        <v>22.727272727272727</v>
      </c>
      <c r="H22" s="39">
        <v>8</v>
      </c>
      <c r="I22" s="41">
        <v>13.75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155</v>
      </c>
      <c r="E23" s="73">
        <v>50</v>
      </c>
      <c r="F23" s="73">
        <v>205</v>
      </c>
      <c r="G23" s="49">
        <v>24.390243902439025</v>
      </c>
      <c r="H23" s="73">
        <v>17</v>
      </c>
      <c r="I23" s="49">
        <v>12.058823529411764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9382</v>
      </c>
      <c r="E25" s="81">
        <v>8885</v>
      </c>
      <c r="F25" s="81">
        <v>18267</v>
      </c>
      <c r="G25" s="49">
        <v>48.639623364537144</v>
      </c>
      <c r="H25" s="81">
        <v>776</v>
      </c>
      <c r="I25" s="49">
        <v>23.539948453608247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33332</v>
      </c>
      <c r="E27" s="87">
        <f>E25+E14</f>
        <v>30665</v>
      </c>
      <c r="F27" s="87">
        <f>F25+F14</f>
        <v>63997</v>
      </c>
      <c r="G27" s="49">
        <f>E27/F27*100</f>
        <v>47.916308576964546</v>
      </c>
      <c r="H27" s="87">
        <f>H25+H14</f>
        <v>3279</v>
      </c>
      <c r="I27" s="49">
        <f>F27/H27</f>
        <v>19.517230863068008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2278</v>
      </c>
      <c r="E29" s="56">
        <v>2633</v>
      </c>
      <c r="F29" s="34">
        <v>4911</v>
      </c>
      <c r="G29" s="35">
        <v>53.614335165953989</v>
      </c>
      <c r="H29" s="33">
        <v>204</v>
      </c>
      <c r="I29" s="35">
        <v>24.073529411764707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53</v>
      </c>
      <c r="E30" s="61">
        <v>4</v>
      </c>
      <c r="F30" s="40">
        <v>57</v>
      </c>
      <c r="G30" s="41">
        <v>7.0175438596491224</v>
      </c>
      <c r="H30" s="39">
        <v>2</v>
      </c>
      <c r="I30" s="41">
        <v>28.5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2331</v>
      </c>
      <c r="E31" s="73">
        <v>2637</v>
      </c>
      <c r="F31" s="73">
        <v>4968</v>
      </c>
      <c r="G31" s="49">
        <v>53.079710144927539</v>
      </c>
      <c r="H31" s="73">
        <v>206</v>
      </c>
      <c r="I31" s="49">
        <v>24.116504854368934</v>
      </c>
    </row>
    <row r="32" spans="1:9" ht="17.100000000000001" customHeight="1">
      <c r="A32" s="95"/>
      <c r="B32" s="96" t="s">
        <v>59</v>
      </c>
      <c r="C32" s="54" t="s">
        <v>60</v>
      </c>
      <c r="D32" s="97">
        <v>489</v>
      </c>
      <c r="E32" s="98">
        <v>775</v>
      </c>
      <c r="F32" s="34">
        <v>1264</v>
      </c>
      <c r="G32" s="35">
        <v>61.313291139240512</v>
      </c>
      <c r="H32" s="33">
        <v>57</v>
      </c>
      <c r="I32" s="35">
        <v>22.17543859649123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542</v>
      </c>
      <c r="E33" s="102">
        <v>696</v>
      </c>
      <c r="F33" s="40">
        <v>1238</v>
      </c>
      <c r="G33" s="41">
        <v>56.219709208400644</v>
      </c>
      <c r="H33" s="39">
        <v>60</v>
      </c>
      <c r="I33" s="41">
        <v>20.633333333333333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212</v>
      </c>
      <c r="E34" s="102">
        <v>141</v>
      </c>
      <c r="F34" s="40">
        <v>353</v>
      </c>
      <c r="G34" s="41">
        <v>39.943342776203963</v>
      </c>
      <c r="H34" s="39">
        <v>19</v>
      </c>
      <c r="I34" s="41">
        <v>18.578947368421051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369</v>
      </c>
      <c r="E35" s="102">
        <v>437</v>
      </c>
      <c r="F35" s="40">
        <v>806</v>
      </c>
      <c r="G35" s="41">
        <v>54.21836228287841</v>
      </c>
      <c r="H35" s="39">
        <v>34</v>
      </c>
      <c r="I35" s="41">
        <v>23.705882352941178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38</v>
      </c>
      <c r="E36" s="102">
        <v>7</v>
      </c>
      <c r="F36" s="40">
        <v>45</v>
      </c>
      <c r="G36" s="41">
        <v>15.555555555555555</v>
      </c>
      <c r="H36" s="39">
        <v>2</v>
      </c>
      <c r="I36" s="41">
        <v>22.5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1650</v>
      </c>
      <c r="E37" s="107">
        <v>2056</v>
      </c>
      <c r="F37" s="107">
        <v>3706</v>
      </c>
      <c r="G37" s="49">
        <v>55.477603885590931</v>
      </c>
      <c r="H37" s="107">
        <v>172</v>
      </c>
      <c r="I37" s="49">
        <v>21.546511627906977</v>
      </c>
    </row>
    <row r="38" spans="1:9" ht="17.100000000000001" customHeight="1">
      <c r="A38" s="6"/>
      <c r="B38" s="108" t="s">
        <v>59</v>
      </c>
      <c r="C38" s="54" t="s">
        <v>60</v>
      </c>
      <c r="D38" s="97">
        <v>395</v>
      </c>
      <c r="E38" s="98">
        <v>776</v>
      </c>
      <c r="F38" s="34">
        <v>1171</v>
      </c>
      <c r="G38" s="35">
        <v>66.268146883005969</v>
      </c>
      <c r="H38" s="33">
        <v>51</v>
      </c>
      <c r="I38" s="35">
        <v>22.96078431372549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77</v>
      </c>
      <c r="E39" s="102">
        <v>89</v>
      </c>
      <c r="F39" s="40">
        <v>166</v>
      </c>
      <c r="G39" s="41">
        <v>53.614457831325304</v>
      </c>
      <c r="H39" s="39">
        <v>14</v>
      </c>
      <c r="I39" s="41">
        <v>11.857142857142858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133</v>
      </c>
      <c r="E40" s="102">
        <v>370</v>
      </c>
      <c r="F40" s="40">
        <v>503</v>
      </c>
      <c r="G40" s="41">
        <v>73.558648111332005</v>
      </c>
      <c r="H40" s="39">
        <v>29</v>
      </c>
      <c r="I40" s="41">
        <v>17.344827586206897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406</v>
      </c>
      <c r="E41" s="102">
        <v>188</v>
      </c>
      <c r="F41" s="40">
        <v>594</v>
      </c>
      <c r="G41" s="41">
        <v>31.649831649831651</v>
      </c>
      <c r="H41" s="39">
        <v>23</v>
      </c>
      <c r="I41" s="41">
        <v>25.826086956521738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90</v>
      </c>
      <c r="E42" s="102">
        <v>92</v>
      </c>
      <c r="F42" s="40">
        <v>182</v>
      </c>
      <c r="G42" s="41">
        <v>50.549450549450547</v>
      </c>
      <c r="H42" s="39">
        <v>12</v>
      </c>
      <c r="I42" s="41">
        <v>15.166666666666666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263</v>
      </c>
      <c r="E43" s="102">
        <v>357</v>
      </c>
      <c r="F43" s="40">
        <v>620</v>
      </c>
      <c r="G43" s="41">
        <v>57.58064516129032</v>
      </c>
      <c r="H43" s="39">
        <v>28</v>
      </c>
      <c r="I43" s="41">
        <v>22.142857142857142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28</v>
      </c>
      <c r="E44" s="102">
        <v>9</v>
      </c>
      <c r="F44" s="40">
        <v>37</v>
      </c>
      <c r="G44" s="41">
        <v>24.324324324324326</v>
      </c>
      <c r="H44" s="39">
        <v>2</v>
      </c>
      <c r="I44" s="41">
        <v>18.5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1392</v>
      </c>
      <c r="E45" s="70">
        <v>1881</v>
      </c>
      <c r="F45" s="70">
        <v>3273</v>
      </c>
      <c r="G45" s="49">
        <v>57.470210815765356</v>
      </c>
      <c r="H45" s="70">
        <v>159</v>
      </c>
      <c r="I45" s="49">
        <v>20.584905660377359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511</v>
      </c>
      <c r="E46" s="98">
        <v>1211</v>
      </c>
      <c r="F46" s="34">
        <v>1722</v>
      </c>
      <c r="G46" s="35">
        <v>70.325203252032523</v>
      </c>
      <c r="H46" s="33">
        <v>83</v>
      </c>
      <c r="I46" s="35">
        <v>20.746987951807228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133</v>
      </c>
      <c r="E47" s="102">
        <v>143</v>
      </c>
      <c r="F47" s="40">
        <v>276</v>
      </c>
      <c r="G47" s="41">
        <v>51.811594202898547</v>
      </c>
      <c r="H47" s="39">
        <v>16</v>
      </c>
      <c r="I47" s="41">
        <v>17.25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205</v>
      </c>
      <c r="E48" s="102">
        <v>652</v>
      </c>
      <c r="F48" s="40">
        <v>857</v>
      </c>
      <c r="G48" s="41">
        <v>76.079346557759635</v>
      </c>
      <c r="H48" s="39">
        <v>43</v>
      </c>
      <c r="I48" s="41">
        <v>19.930232558139537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457</v>
      </c>
      <c r="E49" s="102">
        <v>318</v>
      </c>
      <c r="F49" s="40">
        <v>775</v>
      </c>
      <c r="G49" s="41">
        <v>41.032258064516128</v>
      </c>
      <c r="H49" s="39">
        <v>36</v>
      </c>
      <c r="I49" s="41">
        <v>21.527777777777779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141</v>
      </c>
      <c r="E50" s="102">
        <v>200</v>
      </c>
      <c r="F50" s="40">
        <v>341</v>
      </c>
      <c r="G50" s="41">
        <v>58.651026392961882</v>
      </c>
      <c r="H50" s="39">
        <v>21</v>
      </c>
      <c r="I50" s="41">
        <v>16.238095238095237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299</v>
      </c>
      <c r="E51" s="102">
        <v>493</v>
      </c>
      <c r="F51" s="40">
        <v>792</v>
      </c>
      <c r="G51" s="41">
        <v>62.247474747474755</v>
      </c>
      <c r="H51" s="39">
        <v>38</v>
      </c>
      <c r="I51" s="41">
        <v>20.842105263157894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55</v>
      </c>
      <c r="E52" s="102">
        <v>24</v>
      </c>
      <c r="F52" s="40">
        <v>79</v>
      </c>
      <c r="G52" s="41">
        <v>30.37974683544304</v>
      </c>
      <c r="H52" s="39">
        <v>4</v>
      </c>
      <c r="I52" s="41">
        <v>19.75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1801</v>
      </c>
      <c r="E53" s="70">
        <v>3041</v>
      </c>
      <c r="F53" s="70">
        <v>4842</v>
      </c>
      <c r="G53" s="49">
        <v>62.804626187525812</v>
      </c>
      <c r="H53" s="70">
        <v>241</v>
      </c>
      <c r="I53" s="49">
        <v>20.091286307053942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7174</v>
      </c>
      <c r="E54" s="107">
        <v>9615</v>
      </c>
      <c r="F54" s="107">
        <v>16789</v>
      </c>
      <c r="G54" s="49">
        <v>57.269640836261836</v>
      </c>
      <c r="H54" s="107">
        <v>778</v>
      </c>
      <c r="I54" s="49">
        <v>21.579691516709513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40506</v>
      </c>
      <c r="E56" s="87">
        <f>E54+E27</f>
        <v>40280</v>
      </c>
      <c r="F56" s="87">
        <f>F54+F27</f>
        <v>80786</v>
      </c>
      <c r="G56" s="49">
        <f>E56/F56*100</f>
        <v>49.860124278959226</v>
      </c>
      <c r="H56" s="87">
        <f>H54+H27</f>
        <v>4057</v>
      </c>
      <c r="I56" s="49">
        <f>F56/H56</f>
        <v>19.912743406457974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163</vt:lpstr>
      <vt:lpstr>'163'!Zone_d_impression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2014-09-10T13:18:13Z</dcterms:created>
  <dcterms:modified xsi:type="dcterms:W3CDTF">2014-09-11T14:04:50Z</dcterms:modified>
</cp:coreProperties>
</file>